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9210" activeTab="0"/>
  </bookViews>
  <sheets>
    <sheet name="Valoración de empres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ARP</author>
  </authors>
  <commentList>
    <comment ref="B8" authorId="0">
      <text>
        <r>
          <rPr>
            <b/>
            <sz val="8"/>
            <rFont val="Tahoma"/>
            <family val="2"/>
          </rPr>
          <t xml:space="preserve">Capital + Reservas + Beneficios
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Elementos del activo sin valor de realización,  como son los gastos de constitución y las pérdidas de años anteriores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Beneficio de explotación constante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Impuesto sobre sociedades o sobre la renta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Tipo de interés anual  a largo plazo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Número de años previstos de duración de la empresa, negocio o inversión.
En caso de duración indefinida indicar un nº elevado de años.
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Valor sutancial = Fondos propios - Activo ficticio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Actualización de los beneficios futuros suponiendo que son constantes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Fondo de comercio por método indirecto 
= Valor de rendimiento - Valor sustancial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Fondo de comercio por el método directo es igual a la actualización de los superrendimientos futuros
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Media antre el valor sustancial y el valor de rendimiento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Nombre de la empresa abreviado
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Valor sustancial + Fondo de comercio por método directo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<sst xmlns="http://schemas.openxmlformats.org/spreadsheetml/2006/main" count="32" uniqueCount="31">
  <si>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DATOS</t>
  </si>
  <si>
    <t>FONDOS PROPIOS</t>
  </si>
  <si>
    <t>ACTIVO FICTICIO</t>
  </si>
  <si>
    <t>BENEFICIOS</t>
  </si>
  <si>
    <t>TIPO DE INTERES</t>
  </si>
  <si>
    <t>VALOR SUSTANCIAL</t>
  </si>
  <si>
    <t>VALOR DE RENDIMIENTO</t>
  </si>
  <si>
    <t>FONDO DE COMERCIO INDIRECTO</t>
  </si>
  <si>
    <t>FONDO DE COMERCIO DIRECTO</t>
  </si>
  <si>
    <t>VALOR GLOBAL METD. ANGLOSAJON</t>
  </si>
  <si>
    <t>NOMBRE</t>
  </si>
  <si>
    <t>RESULTADOS</t>
  </si>
  <si>
    <t>IMPUESTOS</t>
  </si>
  <si>
    <t>DURACION</t>
  </si>
  <si>
    <t>VG=1/2(VS+VR)</t>
  </si>
  <si>
    <t>FORMULAS</t>
  </si>
  <si>
    <t>FP</t>
  </si>
  <si>
    <t>AF</t>
  </si>
  <si>
    <t>B</t>
  </si>
  <si>
    <t>I</t>
  </si>
  <si>
    <t>i</t>
  </si>
  <si>
    <t>VS=FP-AF</t>
  </si>
  <si>
    <t>n</t>
  </si>
  <si>
    <t>valoración de empresas</t>
  </si>
  <si>
    <t>NOTACION</t>
  </si>
  <si>
    <t>economia-excel.blogspot.com</t>
  </si>
  <si>
    <r>
      <t>VR=(B-I)*(1-(1+i)</t>
    </r>
    <r>
      <rPr>
        <vertAlign val="superscript"/>
        <sz val="10"/>
        <rFont val="Arial"/>
        <family val="2"/>
      </rPr>
      <t>-n</t>
    </r>
    <r>
      <rPr>
        <sz val="10"/>
        <rFont val="Arial"/>
        <family val="0"/>
      </rPr>
      <t>)/i</t>
    </r>
  </si>
  <si>
    <t>FCi=VR-VS</t>
  </si>
  <si>
    <t>VG=VS+FCd</t>
  </si>
  <si>
    <r>
      <t>FCd=((B-I)-(i*VS))*(1-(1+i)-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>)/i</t>
    </r>
  </si>
  <si>
    <t>VALOR GLOBAL METD. ALEMAN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</si>
</sst>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6"/>
      <color indexed="6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0" fontId="1" fillId="0" borderId="2" xfId="0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/>
      <protection locked="0"/>
    </xf>
    <xf numFmtId="10" fontId="1" fillId="0" borderId="1" xfId="0" applyNumberFormat="1" applyFont="1" applyBorder="1" applyAlignment="1" applyProtection="1">
      <alignment/>
      <protection locked="0"/>
    </xf>
    <xf numFmtId="2" fontId="1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distributed"/>
    </xf>
    <xf numFmtId="0" fontId="0" fillId="0" borderId="1" xfId="0" applyBorder="1" applyAlignment="1">
      <alignment horizontal="left" vertical="center"/>
    </xf>
    <xf numFmtId="4" fontId="1" fillId="0" borderId="3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7" fillId="0" borderId="4" xfId="15" applyFont="1" applyBorder="1" applyAlignment="1">
      <alignment horizontal="center"/>
    </xf>
    <xf numFmtId="0" fontId="7" fillId="0" borderId="6" xfId="15" applyFont="1" applyBorder="1" applyAlignment="1">
      <alignment horizontal="center"/>
    </xf>
    <xf numFmtId="0" fontId="0" fillId="0" borderId="1" xfId="0" applyBorder="1" applyAlignment="1">
      <alignment horizontal="left" vertical="distributed" inden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economia-excel.blogspo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104775</xdr:rowOff>
    </xdr:from>
    <xdr:to>
      <xdr:col>1</xdr:col>
      <xdr:colOff>752475</xdr:colOff>
      <xdr:row>4</xdr:row>
      <xdr:rowOff>95250</xdr:rowOff>
    </xdr:to>
    <xdr:sp>
      <xdr:nvSpPr>
        <xdr:cNvPr id="1" name="AutoShape 18">
          <a:hlinkClick r:id="rId1"/>
        </xdr:cNvPr>
        <xdr:cNvSpPr>
          <a:spLocks/>
        </xdr:cNvSpPr>
      </xdr:nvSpPr>
      <xdr:spPr>
        <a:xfrm>
          <a:off x="533400" y="266700"/>
          <a:ext cx="419100" cy="571500"/>
        </a:xfrm>
        <a:prstGeom prst="rect"/>
        <a:noFill/>
      </xdr:spPr>
      <xdr:txBody>
        <a:bodyPr fromWordArt="1" wrap="none">
          <a:prstTxWarp prst="textStop">
            <a:avLst>
              <a:gd name="adj" fmla="val 50000"/>
            </a:avLst>
          </a:prstTxWarp>
        </a:bodyPr>
        <a:p>
          <a:pPr algn="ctr"/>
          <a:r>
            <a:rPr sz="3600" b="1" kern="10" spc="720">
              <a:ln w="9525" cmpd="sng">
                <a:noFill/>
              </a:ln>
              <a:solidFill>
                <a:srgbClr val="336699"/>
              </a:solidFill>
              <a:effectLst>
                <a:outerShdw dist="28398" dir="12393903" sy="50000" kx="-2453608" algn="b">
                  <a:srgbClr val="808080">
                    <a:alpha val="100000"/>
                  </a:srgbClr>
                </a:outerShdw>
              </a:effectLst>
              <a:latin typeface="Garamond"/>
              <a:cs typeface="Garamond"/>
            </a:rPr>
            <a:t>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nomia-excel.blogspot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1"/>
  <sheetViews>
    <sheetView showGridLines="0" showZeros="0" tabSelected="1" workbookViewId="0" topLeftCell="A1">
      <selection activeCell="C3" sqref="C3:E3"/>
    </sheetView>
  </sheetViews>
  <sheetFormatPr defaultColWidth="11.421875" defaultRowHeight="12.75"/>
  <cols>
    <col min="1" max="1" width="3.00390625" style="0" customWidth="1"/>
    <col min="2" max="2" width="21.8515625" style="0" customWidth="1"/>
    <col min="3" max="5" width="16.7109375" style="0" customWidth="1"/>
    <col min="6" max="6" width="27.00390625" style="0" customWidth="1"/>
    <col min="7" max="7" width="12.28125" style="0" bestFit="1" customWidth="1"/>
  </cols>
  <sheetData>
    <row r="3" spans="2:5" ht="20.25">
      <c r="B3" s="1"/>
      <c r="C3" s="22" t="s">
        <v>23</v>
      </c>
      <c r="D3" s="23"/>
      <c r="E3" s="24"/>
    </row>
    <row r="6" spans="3:6" ht="12.75">
      <c r="C6" s="12" t="s">
        <v>0</v>
      </c>
      <c r="D6" s="13"/>
      <c r="E6" s="13"/>
      <c r="F6" s="10" t="s">
        <v>24</v>
      </c>
    </row>
    <row r="7" spans="2:6" ht="12.75">
      <c r="B7" s="3" t="s">
        <v>10</v>
      </c>
      <c r="C7" s="6"/>
      <c r="D7" s="6"/>
      <c r="E7" s="6"/>
      <c r="F7" s="11"/>
    </row>
    <row r="8" spans="2:6" ht="12.75">
      <c r="B8" s="3" t="s">
        <v>1</v>
      </c>
      <c r="C8" s="7"/>
      <c r="D8" s="7"/>
      <c r="E8" s="7"/>
      <c r="F8" s="4" t="s">
        <v>16</v>
      </c>
    </row>
    <row r="9" spans="2:6" ht="12.75">
      <c r="B9" s="3" t="s">
        <v>2</v>
      </c>
      <c r="C9" s="7"/>
      <c r="D9" s="7"/>
      <c r="E9" s="7"/>
      <c r="F9" s="4" t="s">
        <v>17</v>
      </c>
    </row>
    <row r="10" spans="2:6" ht="12.75">
      <c r="B10" s="3" t="s">
        <v>3</v>
      </c>
      <c r="C10" s="7"/>
      <c r="D10" s="7"/>
      <c r="E10" s="7"/>
      <c r="F10" s="4" t="s">
        <v>18</v>
      </c>
    </row>
    <row r="11" spans="2:6" ht="12.75">
      <c r="B11" s="3" t="s">
        <v>12</v>
      </c>
      <c r="C11" s="7"/>
      <c r="D11" s="7"/>
      <c r="E11" s="7"/>
      <c r="F11" s="4" t="s">
        <v>19</v>
      </c>
    </row>
    <row r="12" spans="2:6" ht="12.75">
      <c r="B12" s="3" t="s">
        <v>4</v>
      </c>
      <c r="C12" s="8"/>
      <c r="D12" s="8"/>
      <c r="E12" s="8"/>
      <c r="F12" s="4" t="s">
        <v>20</v>
      </c>
    </row>
    <row r="13" spans="2:6" ht="12.75">
      <c r="B13" s="3" t="s">
        <v>13</v>
      </c>
      <c r="C13" s="9"/>
      <c r="D13" s="9"/>
      <c r="E13" s="9"/>
      <c r="F13" s="4" t="s">
        <v>22</v>
      </c>
    </row>
    <row r="14" ht="12.75">
      <c r="F14" s="2"/>
    </row>
    <row r="15" ht="12.75">
      <c r="F15" s="2"/>
    </row>
    <row r="16" spans="3:6" ht="12.75">
      <c r="C16" s="12" t="s">
        <v>11</v>
      </c>
      <c r="D16" s="13"/>
      <c r="E16" s="13"/>
      <c r="F16" s="10" t="s">
        <v>15</v>
      </c>
    </row>
    <row r="17" spans="2:6" ht="12.75">
      <c r="B17" s="3" t="s">
        <v>10</v>
      </c>
      <c r="C17" s="5">
        <f>C7</f>
        <v>0</v>
      </c>
      <c r="D17" s="5">
        <f>D7</f>
        <v>0</v>
      </c>
      <c r="E17" s="5">
        <f>E7</f>
        <v>0</v>
      </c>
      <c r="F17" s="11"/>
    </row>
    <row r="18" spans="2:6" ht="12.75">
      <c r="B18" s="16" t="s">
        <v>5</v>
      </c>
      <c r="C18" s="14">
        <f>C8-C9</f>
        <v>0</v>
      </c>
      <c r="D18" s="14">
        <f>D8-D9</f>
        <v>0</v>
      </c>
      <c r="E18" s="14">
        <f>E8-E9</f>
        <v>0</v>
      </c>
      <c r="F18" s="21" t="s">
        <v>21</v>
      </c>
    </row>
    <row r="19" spans="2:6" ht="12.75">
      <c r="B19" s="16"/>
      <c r="C19" s="14"/>
      <c r="D19" s="14"/>
      <c r="E19" s="14"/>
      <c r="F19" s="21"/>
    </row>
    <row r="20" spans="2:6" ht="12.75">
      <c r="B20" s="15" t="s">
        <v>6</v>
      </c>
      <c r="C20" s="14">
        <f>IF(C12&lt;&gt;"",(C10-C11)*(1-(1+C12)^-C13)/C12,0)</f>
        <v>0</v>
      </c>
      <c r="D20" s="14">
        <f>IF(D12&lt;&gt;"",(D10-D11)*(1-(1+D12)^-D13)/D12,0)</f>
        <v>0</v>
      </c>
      <c r="E20" s="14">
        <f>IF(E12&lt;&gt;"",(E10-E11)*(1-(1+E12)^-E13)/E12,0)</f>
        <v>0</v>
      </c>
      <c r="F20" s="21" t="s">
        <v>26</v>
      </c>
    </row>
    <row r="21" spans="2:6" ht="12.75">
      <c r="B21" s="15"/>
      <c r="C21" s="14"/>
      <c r="D21" s="14"/>
      <c r="E21" s="14"/>
      <c r="F21" s="21"/>
    </row>
    <row r="22" spans="2:6" ht="12.75">
      <c r="B22" s="15" t="s">
        <v>7</v>
      </c>
      <c r="C22" s="14">
        <f>C20-C18</f>
        <v>0</v>
      </c>
      <c r="D22" s="17">
        <f>D20-D18</f>
        <v>0</v>
      </c>
      <c r="E22" s="17">
        <f>E20-E18</f>
        <v>0</v>
      </c>
      <c r="F22" s="21" t="s">
        <v>27</v>
      </c>
    </row>
    <row r="23" spans="2:6" ht="12.75">
      <c r="B23" s="15"/>
      <c r="C23" s="14"/>
      <c r="D23" s="18"/>
      <c r="E23" s="18"/>
      <c r="F23" s="21"/>
    </row>
    <row r="24" spans="2:6" ht="12.75">
      <c r="B24" s="15" t="s">
        <v>8</v>
      </c>
      <c r="C24" s="14">
        <f>IF(C12&lt;&gt;"",((C10-C11)-(C12)*(C18))*(1-(1+C12)^-C13)/C12,0)</f>
        <v>0</v>
      </c>
      <c r="D24" s="14">
        <f>IF(D12&lt;&gt;"",((D10-D11)-(D12)*(D18))*(1-(1+D12)^-D13)/D12,0)</f>
        <v>0</v>
      </c>
      <c r="E24" s="14">
        <f>IF(E12&lt;&gt;"",((E10-E11)-(E12)*(E18))*(1-(1+E12)^-E13)/E12,0)</f>
        <v>0</v>
      </c>
      <c r="F24" s="21" t="s">
        <v>29</v>
      </c>
    </row>
    <row r="25" spans="2:6" ht="12.75">
      <c r="B25" s="15"/>
      <c r="C25" s="14"/>
      <c r="D25" s="14"/>
      <c r="E25" s="14"/>
      <c r="F25" s="21"/>
    </row>
    <row r="26" spans="2:6" ht="12.75">
      <c r="B26" s="15" t="s">
        <v>30</v>
      </c>
      <c r="C26" s="14">
        <f>1/2*(C18+C20)</f>
        <v>0</v>
      </c>
      <c r="D26" s="14">
        <f>1/2*(D18+D20)</f>
        <v>0</v>
      </c>
      <c r="E26" s="14">
        <f>1/2*(E18+E20)</f>
        <v>0</v>
      </c>
      <c r="F26" s="21" t="s">
        <v>14</v>
      </c>
    </row>
    <row r="27" spans="2:6" ht="12.75">
      <c r="B27" s="15"/>
      <c r="C27" s="14"/>
      <c r="D27" s="14"/>
      <c r="E27" s="14"/>
      <c r="F27" s="21"/>
    </row>
    <row r="28" spans="2:6" ht="12.75">
      <c r="B28" s="15" t="s">
        <v>9</v>
      </c>
      <c r="C28" s="14">
        <f>IF(C12&lt;&gt;"",C18+C24,"")</f>
      </c>
      <c r="D28" s="14">
        <f>IF(D12&lt;&gt;"",D18+D24,"")</f>
      </c>
      <c r="E28" s="14">
        <f>IF(E12&lt;&gt;"",E18+E24,"")</f>
      </c>
      <c r="F28" s="21" t="s">
        <v>28</v>
      </c>
    </row>
    <row r="29" spans="2:6" ht="12.75">
      <c r="B29" s="15"/>
      <c r="C29" s="14"/>
      <c r="D29" s="14"/>
      <c r="E29" s="14"/>
      <c r="F29" s="21"/>
    </row>
    <row r="31" spans="5:6" ht="12.75">
      <c r="E31" s="19" t="s">
        <v>25</v>
      </c>
      <c r="F31" s="20"/>
    </row>
  </sheetData>
  <sheetProtection password="C2C8" sheet="1" objects="1" scenarios="1"/>
  <mergeCells count="36">
    <mergeCell ref="E31:F31"/>
    <mergeCell ref="F18:F19"/>
    <mergeCell ref="F20:F21"/>
    <mergeCell ref="F22:F23"/>
    <mergeCell ref="F24:F25"/>
    <mergeCell ref="F26:F27"/>
    <mergeCell ref="F28:F29"/>
    <mergeCell ref="E22:E23"/>
    <mergeCell ref="E24:E25"/>
    <mergeCell ref="E26:E27"/>
    <mergeCell ref="E28:E29"/>
    <mergeCell ref="D22:D23"/>
    <mergeCell ref="D24:D25"/>
    <mergeCell ref="D26:D27"/>
    <mergeCell ref="B28:B29"/>
    <mergeCell ref="C26:C27"/>
    <mergeCell ref="C28:C29"/>
    <mergeCell ref="D28:D29"/>
    <mergeCell ref="B22:B23"/>
    <mergeCell ref="B24:B25"/>
    <mergeCell ref="B26:B27"/>
    <mergeCell ref="C18:C19"/>
    <mergeCell ref="C20:C21"/>
    <mergeCell ref="C22:C23"/>
    <mergeCell ref="C24:C25"/>
    <mergeCell ref="B18:B19"/>
    <mergeCell ref="D18:D19"/>
    <mergeCell ref="C6:E6"/>
    <mergeCell ref="B20:B21"/>
    <mergeCell ref="E18:E19"/>
    <mergeCell ref="E20:E21"/>
    <mergeCell ref="D20:D21"/>
    <mergeCell ref="C3:E3"/>
    <mergeCell ref="F6:F7"/>
    <mergeCell ref="F16:F17"/>
    <mergeCell ref="C16:E16"/>
  </mergeCells>
  <dataValidations count="1">
    <dataValidation type="textLength" allowBlank="1" showInputMessage="1" showErrorMessage="1" error="Introducir nombre abreviado" sqref="C7">
      <formula1>1</formula1>
      <formula2>22</formula2>
    </dataValidation>
  </dataValidations>
  <hyperlinks>
    <hyperlink ref="E31:F31" r:id="rId1" display="economia-excel.blogspot.com"/>
  </hyperlinks>
  <printOptions/>
  <pageMargins left="0.1968503937007874" right="0.1968503937007874" top="0.984251968503937" bottom="0.984251968503937" header="0" footer="0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Valoración de empresas</dc:title>
  <dc:subject/>
  <dc:creator>ARP</dc:creator>
  <cp:keywords/>
  <dc:description/>
  <cp:lastModifiedBy>ARP</cp:lastModifiedBy>
  <cp:lastPrinted>2007-10-08T19:29:23Z</cp:lastPrinted>
  <dcterms:created xsi:type="dcterms:W3CDTF">2007-10-07T15:57:01Z</dcterms:created>
  <dcterms:modified xsi:type="dcterms:W3CDTF">2008-03-17T23:45:52Z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